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7100" windowHeight="10965" tabRatio="646" activeTab="0"/>
  </bookViews>
  <sheets>
    <sheet name="ЛАНЕ с 07.22" sheetId="1" r:id="rId1"/>
  </sheets>
  <definedNames>
    <definedName name="_xlnm.Print_Area" localSheetId="0">'ЛАНЕ с 07.22'!$A$1:$I$3</definedName>
  </definedNames>
  <calcPr fullCalcOnLoad="1"/>
</workbook>
</file>

<file path=xl/sharedStrings.xml><?xml version="1.0" encoding="utf-8"?>
<sst xmlns="http://schemas.openxmlformats.org/spreadsheetml/2006/main" count="34" uniqueCount="29">
  <si>
    <t>1 гр.(свыше 500 млн.м3/год)</t>
  </si>
  <si>
    <t>3 гр.(от 10 до 100 вкл. млн.м3/год)</t>
  </si>
  <si>
    <t>Оптовая цена</t>
  </si>
  <si>
    <t>Тариф на транспортировку</t>
  </si>
  <si>
    <t>ПССУ</t>
  </si>
  <si>
    <t>Розничная цена</t>
  </si>
  <si>
    <t>Юридические лица</t>
  </si>
  <si>
    <t>в т.ч.</t>
  </si>
  <si>
    <t>Наименование</t>
  </si>
  <si>
    <t>Нормативные документы</t>
  </si>
  <si>
    <t>Базовые объемы</t>
  </si>
  <si>
    <t>Объемы по 333 Постановлению</t>
  </si>
  <si>
    <t>2 гр.(от 100 до 500 вкл. млн.м3/год)</t>
  </si>
  <si>
    <t>4 гр.(от 1 до 10 вкл. млн.м3/год)</t>
  </si>
  <si>
    <t>5 гр.(от 0,1 до 1 вкл. млн.м3/год)</t>
  </si>
  <si>
    <t>6 гр.(от 0,01 до 0,1 вкл. млн.м3/год)</t>
  </si>
  <si>
    <t>7 гр.( до 0,01 вкл. млн.м3/год)</t>
  </si>
  <si>
    <t>Утвержденная РСТ розничная цена</t>
  </si>
  <si>
    <t>руб./1000 м3</t>
  </si>
  <si>
    <t>Тариф на спецнадбавку</t>
  </si>
  <si>
    <t>Постановление РСТ РСО-Алания № 62 от 24.12.2021г.</t>
  </si>
  <si>
    <t xml:space="preserve">С  01.07.2022 г. </t>
  </si>
  <si>
    <t>Население с 01.07.2022</t>
  </si>
  <si>
    <t>Приказ ФАС №564/19 от 08.05.2019 г. (с 01.07.22)</t>
  </si>
  <si>
    <t>Постановление РСТ РСО-Алания № 23 от 30.06.2022 г.</t>
  </si>
  <si>
    <t>Приказ ФАС №443/22 от 14.06.2022 г.</t>
  </si>
  <si>
    <t>Приказ ФАС №444/22 от 14.06.2022 г.</t>
  </si>
  <si>
    <t>Ценообразование на газ в РСО-Алания с 01.07.2022 г.</t>
  </si>
  <si>
    <t>Приказ ФАС №1490/21 от 22.12.2021 г. (регистрация в минюсте 24.03.2022г)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</si>
</sst>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"/>
    <numFmt numFmtId="174" formatCode="0.0"/>
    <numFmt numFmtId="175" formatCode="0.00000"/>
    <numFmt numFmtId="176" formatCode="0.00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172" fontId="0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19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3.375" style="7" customWidth="1"/>
    <col min="2" max="2" width="15.75390625" style="7" customWidth="1"/>
    <col min="3" max="3" width="15.125" style="7" customWidth="1"/>
    <col min="4" max="4" width="16.375" style="7" customWidth="1"/>
    <col min="5" max="5" width="17.625" style="7" customWidth="1"/>
    <col min="6" max="6" width="15.625" style="7" customWidth="1"/>
    <col min="7" max="7" width="12.625" style="7" customWidth="1"/>
    <col min="8" max="8" width="15.00390625" style="7" customWidth="1"/>
    <col min="9" max="9" width="16.125" style="8" customWidth="1"/>
    <col min="10" max="10" width="9.125" style="7" customWidth="1"/>
    <col min="11" max="11" width="9.00390625" style="7" customWidth="1"/>
    <col min="12" max="16384" width="9.125" style="7" customWidth="1"/>
  </cols>
  <sheetData>
    <row r="1" ht="2.25" customHeight="1"/>
    <row r="2" spans="1:9" ht="24.75" customHeight="1">
      <c r="A2" s="27" t="s">
        <v>27</v>
      </c>
      <c r="B2" s="27"/>
      <c r="C2" s="27"/>
      <c r="D2" s="27"/>
      <c r="E2" s="27"/>
      <c r="F2" s="27"/>
      <c r="G2" s="27"/>
      <c r="H2" s="27"/>
      <c r="I2" s="27"/>
    </row>
    <row r="3" spans="1:9" ht="5.25" customHeight="1">
      <c r="A3" s="9"/>
      <c r="B3" s="9"/>
      <c r="C3" s="9"/>
      <c r="D3" s="10"/>
      <c r="E3" s="10"/>
      <c r="F3" s="10"/>
      <c r="G3" s="11"/>
      <c r="H3" s="10"/>
      <c r="I3" s="12"/>
    </row>
    <row r="5" spans="1:9" s="19" customFormat="1" ht="28.5" customHeight="1">
      <c r="A5" s="13" t="s">
        <v>21</v>
      </c>
      <c r="D5" s="20"/>
      <c r="E5" s="21"/>
      <c r="F5" s="21"/>
      <c r="G5" s="20"/>
      <c r="H5" s="20"/>
      <c r="I5" s="22" t="s">
        <v>18</v>
      </c>
    </row>
    <row r="6" spans="1:9" s="19" customFormat="1" ht="17.25" customHeight="1">
      <c r="A6" s="28" t="s">
        <v>8</v>
      </c>
      <c r="B6" s="29" t="s">
        <v>2</v>
      </c>
      <c r="C6" s="29"/>
      <c r="D6" s="30" t="s">
        <v>3</v>
      </c>
      <c r="E6" s="31" t="s">
        <v>19</v>
      </c>
      <c r="F6" s="31" t="s">
        <v>4</v>
      </c>
      <c r="G6" s="31" t="s">
        <v>5</v>
      </c>
      <c r="H6" s="31"/>
      <c r="I6" s="25" t="s">
        <v>17</v>
      </c>
    </row>
    <row r="7" spans="1:9" s="19" customFormat="1" ht="35.25" customHeight="1">
      <c r="A7" s="28"/>
      <c r="B7" s="23" t="s">
        <v>10</v>
      </c>
      <c r="C7" s="23" t="s">
        <v>11</v>
      </c>
      <c r="D7" s="30"/>
      <c r="E7" s="31"/>
      <c r="F7" s="31"/>
      <c r="G7" s="14" t="s">
        <v>10</v>
      </c>
      <c r="H7" s="14" t="s">
        <v>11</v>
      </c>
      <c r="I7" s="26"/>
    </row>
    <row r="8" spans="1:9" s="19" customFormat="1" ht="86.25" customHeight="1">
      <c r="A8" s="24" t="s">
        <v>9</v>
      </c>
      <c r="B8" s="1" t="s">
        <v>26</v>
      </c>
      <c r="C8" s="1" t="s">
        <v>26</v>
      </c>
      <c r="D8" s="3" t="s">
        <v>23</v>
      </c>
      <c r="E8" s="3" t="s">
        <v>20</v>
      </c>
      <c r="F8" s="3" t="s">
        <v>28</v>
      </c>
      <c r="G8" s="14"/>
      <c r="H8" s="14"/>
      <c r="I8" s="23"/>
    </row>
    <row r="9" spans="1:9" s="19" customFormat="1" ht="16.5" customHeight="1">
      <c r="A9" s="15" t="s">
        <v>6</v>
      </c>
      <c r="B9" s="15"/>
      <c r="C9" s="15"/>
      <c r="D9" s="4"/>
      <c r="E9" s="4"/>
      <c r="F9" s="4"/>
      <c r="G9" s="4"/>
      <c r="H9" s="4"/>
      <c r="I9" s="16"/>
    </row>
    <row r="10" spans="1:9" s="19" customFormat="1" ht="12.75">
      <c r="A10" s="24" t="s">
        <v>7</v>
      </c>
      <c r="B10" s="24"/>
      <c r="C10" s="24"/>
      <c r="D10" s="2"/>
      <c r="E10" s="2"/>
      <c r="F10" s="2"/>
      <c r="G10" s="2"/>
      <c r="H10" s="2"/>
      <c r="I10" s="23"/>
    </row>
    <row r="11" spans="1:9" s="19" customFormat="1" ht="19.5" customHeight="1">
      <c r="A11" s="24" t="s">
        <v>0</v>
      </c>
      <c r="B11" s="2">
        <v>5413</v>
      </c>
      <c r="C11" s="2">
        <v>5513</v>
      </c>
      <c r="D11" s="2">
        <v>0</v>
      </c>
      <c r="E11" s="5">
        <v>0</v>
      </c>
      <c r="F11" s="6">
        <v>68.16</v>
      </c>
      <c r="G11" s="17">
        <f>(B11+D11+F11+E11)*1.2</f>
        <v>6577.392</v>
      </c>
      <c r="H11" s="17">
        <f>(C11+D11+F11+E11)*1.2</f>
        <v>6697.392</v>
      </c>
      <c r="I11" s="23"/>
    </row>
    <row r="12" spans="1:9" s="19" customFormat="1" ht="19.5" customHeight="1">
      <c r="A12" s="24" t="s">
        <v>12</v>
      </c>
      <c r="B12" s="2">
        <v>5413</v>
      </c>
      <c r="C12" s="2">
        <v>5513</v>
      </c>
      <c r="D12" s="2">
        <v>0</v>
      </c>
      <c r="E12" s="5">
        <v>0</v>
      </c>
      <c r="F12" s="2">
        <v>161.28</v>
      </c>
      <c r="G12" s="17">
        <f aca="true" t="shared" si="0" ref="G12:G17">(B12+D12+F12+E12)*1.2</f>
        <v>6689.1359999999995</v>
      </c>
      <c r="H12" s="17">
        <f aca="true" t="shared" si="1" ref="H12:H17">(C12+D12+F12+E12)*1.2</f>
        <v>6809.1359999999995</v>
      </c>
      <c r="I12" s="23"/>
    </row>
    <row r="13" spans="1:9" s="19" customFormat="1" ht="19.5" customHeight="1">
      <c r="A13" s="24" t="s">
        <v>1</v>
      </c>
      <c r="B13" s="2">
        <v>5413</v>
      </c>
      <c r="C13" s="2">
        <v>5513</v>
      </c>
      <c r="D13" s="2">
        <v>279.2</v>
      </c>
      <c r="E13" s="5">
        <v>94.871</v>
      </c>
      <c r="F13" s="2">
        <v>172.66</v>
      </c>
      <c r="G13" s="17">
        <f t="shared" si="0"/>
        <v>7151.677199999999</v>
      </c>
      <c r="H13" s="17">
        <f t="shared" si="1"/>
        <v>7271.677199999999</v>
      </c>
      <c r="I13" s="23"/>
    </row>
    <row r="14" spans="1:9" s="19" customFormat="1" ht="19.5" customHeight="1">
      <c r="A14" s="24" t="s">
        <v>13</v>
      </c>
      <c r="B14" s="2">
        <v>5413</v>
      </c>
      <c r="C14" s="2">
        <v>5513</v>
      </c>
      <c r="D14" s="2">
        <v>418.8</v>
      </c>
      <c r="E14" s="5">
        <v>142.31</v>
      </c>
      <c r="F14" s="2">
        <v>193.12</v>
      </c>
      <c r="G14" s="17">
        <f t="shared" si="0"/>
        <v>7400.676</v>
      </c>
      <c r="H14" s="17">
        <f t="shared" si="1"/>
        <v>7520.676</v>
      </c>
      <c r="I14" s="23"/>
    </row>
    <row r="15" spans="1:9" s="19" customFormat="1" ht="19.5" customHeight="1">
      <c r="A15" s="24" t="s">
        <v>14</v>
      </c>
      <c r="B15" s="2">
        <v>5413</v>
      </c>
      <c r="C15" s="2">
        <v>5513</v>
      </c>
      <c r="D15" s="2">
        <v>523.5</v>
      </c>
      <c r="E15" s="5">
        <v>177.887</v>
      </c>
      <c r="F15" s="2">
        <v>214.68</v>
      </c>
      <c r="G15" s="17">
        <f t="shared" si="0"/>
        <v>7594.8804</v>
      </c>
      <c r="H15" s="17">
        <f t="shared" si="1"/>
        <v>7714.8804</v>
      </c>
      <c r="I15" s="23"/>
    </row>
    <row r="16" spans="1:9" s="19" customFormat="1" ht="19.5" customHeight="1">
      <c r="A16" s="24" t="s">
        <v>15</v>
      </c>
      <c r="B16" s="2">
        <v>5413</v>
      </c>
      <c r="C16" s="2">
        <v>5513</v>
      </c>
      <c r="D16" s="2">
        <v>698</v>
      </c>
      <c r="E16" s="5">
        <v>237.181</v>
      </c>
      <c r="F16" s="2">
        <v>236.26</v>
      </c>
      <c r="G16" s="17">
        <f t="shared" si="0"/>
        <v>7901.329199999999</v>
      </c>
      <c r="H16" s="17">
        <f t="shared" si="1"/>
        <v>8021.329199999999</v>
      </c>
      <c r="I16" s="23"/>
    </row>
    <row r="17" spans="1:9" s="19" customFormat="1" ht="19.5" customHeight="1">
      <c r="A17" s="24" t="s">
        <v>16</v>
      </c>
      <c r="B17" s="2">
        <v>5413</v>
      </c>
      <c r="C17" s="2">
        <v>5513</v>
      </c>
      <c r="D17" s="2">
        <v>848.07</v>
      </c>
      <c r="E17" s="5">
        <v>288.176</v>
      </c>
      <c r="F17" s="2">
        <v>249.9</v>
      </c>
      <c r="G17" s="17">
        <f t="shared" si="0"/>
        <v>8158.975199999999</v>
      </c>
      <c r="H17" s="17">
        <f t="shared" si="1"/>
        <v>8278.975199999999</v>
      </c>
      <c r="I17" s="23"/>
    </row>
    <row r="18" spans="1:9" s="19" customFormat="1" ht="87" customHeight="1">
      <c r="A18" s="15"/>
      <c r="B18" s="1" t="s">
        <v>25</v>
      </c>
      <c r="C18" s="15"/>
      <c r="D18" s="3" t="s">
        <v>23</v>
      </c>
      <c r="E18" s="4"/>
      <c r="F18" s="3" t="s">
        <v>28</v>
      </c>
      <c r="G18" s="17"/>
      <c r="H18" s="4"/>
      <c r="I18" s="1" t="s">
        <v>24</v>
      </c>
    </row>
    <row r="19" spans="1:9" s="19" customFormat="1" ht="21.75" customHeight="1">
      <c r="A19" s="15" t="s">
        <v>22</v>
      </c>
      <c r="B19" s="4">
        <v>4216</v>
      </c>
      <c r="C19" s="15"/>
      <c r="D19" s="4">
        <v>920.02</v>
      </c>
      <c r="E19" s="4"/>
      <c r="F19" s="4">
        <v>301.18</v>
      </c>
      <c r="G19" s="17">
        <f>(B19+D19+F19+E19)*1.2</f>
        <v>6524.64</v>
      </c>
      <c r="H19" s="4"/>
      <c r="I19" s="18">
        <f>G19</f>
        <v>6524.64</v>
      </c>
    </row>
  </sheetData>
  <sheetProtection/>
  <mergeCells count="8">
    <mergeCell ref="I6:I7"/>
    <mergeCell ref="A2:I2"/>
    <mergeCell ref="A6:A7"/>
    <mergeCell ref="B6:C6"/>
    <mergeCell ref="D6:D7"/>
    <mergeCell ref="E6:E7"/>
    <mergeCell ref="F6:F7"/>
    <mergeCell ref="G6:H6"/>
  </mergeCells>
  <printOptions/>
  <pageMargins left="0.5511811023622047" right="0.15748031496062992" top="0.3937007874015748" bottom="0.15748031496062992" header="0.5118110236220472" footer="0.5118110236220472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f0150901</dc:creator>
  <cp:keywords/>
  <dc:description/>
  <cp:lastModifiedBy>Хачирова Светлана Мусаевна</cp:lastModifiedBy>
  <cp:lastPrinted>2022-01-12T13:36:47Z</cp:lastPrinted>
  <dcterms:created xsi:type="dcterms:W3CDTF">2010-09-23T13:18:47Z</dcterms:created>
  <dcterms:modified xsi:type="dcterms:W3CDTF">2022-07-27T12:33:09Z</dcterms:modified>
  <cp:category/>
  <cp:version/>
  <cp:contentType/>
  <cp:contentStatus/>
</cp:coreProperties>
</file>